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<sst xmlns="http://schemas.openxmlformats.org/spreadsheetml/2006/main" count="48" uniqueCount="47">
  <si>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Município de Ocauçu</t>
  </si>
  <si>
    <r>
      <t xml:space="preserve"> </t>
    </r>
    <r>
      <rPr>
        <b/>
        <sz val="1"/>
        <color indexed="18"/>
        <rFont val="Phyllis"/>
        <family val="0"/>
      </rPr>
      <t xml:space="preserve">       </t>
    </r>
  </si>
  <si>
    <t>Avenida Celeste Casagrande, n.º 204  -  Fones: (0**14)  3475-1204  -  Fax: 3475-1516</t>
  </si>
  <si>
    <r>
      <t>CEP  17.540-000</t>
    </r>
    <r>
      <rPr>
        <i/>
        <sz val="10"/>
        <color indexed="18"/>
        <rFont val="Bookman Old Style"/>
        <family val="1"/>
      </rPr>
      <t xml:space="preserve">   -   </t>
    </r>
    <r>
      <rPr>
        <sz val="10"/>
        <color indexed="18"/>
        <rFont val="Bookman Old Style"/>
        <family val="1"/>
      </rPr>
      <t>O C A U Ç U / S P   -   CNPJ: 44.482.248/0001-01</t>
    </r>
  </si>
  <si>
    <t>“ Ocauçu Cidade Amiga ”</t>
  </si>
  <si>
    <t>Objeto:</t>
  </si>
  <si>
    <t xml:space="preserve">Município : </t>
  </si>
  <si>
    <t xml:space="preserve"> Ocauçu - SP</t>
  </si>
  <si>
    <t>Item</t>
  </si>
  <si>
    <t>Descrição dos Serviços</t>
  </si>
  <si>
    <t>Aditamento</t>
  </si>
  <si>
    <t>Processo Licitatório</t>
  </si>
  <si>
    <t>30 dias</t>
  </si>
  <si>
    <t>420 dias</t>
  </si>
  <si>
    <t>1ª Etapa</t>
  </si>
  <si>
    <t>2ª Etapa</t>
  </si>
  <si>
    <t>Prestação de Contas</t>
  </si>
  <si>
    <t>Total</t>
  </si>
  <si>
    <t>CRONOGRAMA FÍSICO FINANCEIRO</t>
  </si>
  <si>
    <t>PRAZO PROPOSTO</t>
  </si>
  <si>
    <t>INICIO: Após emissão da O.S.</t>
  </si>
  <si>
    <t>Final: 300 dias a partir da data da emissão da assinatura do convênio</t>
  </si>
  <si>
    <t>120 dias</t>
  </si>
  <si>
    <t>150 dias</t>
  </si>
  <si>
    <t>180 dias</t>
  </si>
  <si>
    <t>300 dias</t>
  </si>
  <si>
    <t>Instalação do canteiro</t>
  </si>
  <si>
    <t>Valor (R$)</t>
  </si>
  <si>
    <t>Perfuração</t>
  </si>
  <si>
    <t>Perfilagem Elétrica</t>
  </si>
  <si>
    <t>Instalação de Tubo Liso</t>
  </si>
  <si>
    <t>Colocação de pré Filtro</t>
  </si>
  <si>
    <t>Instalação de Filtro</t>
  </si>
  <si>
    <t xml:space="preserve"> Perfuração de Poço Tubular Profundo</t>
  </si>
  <si>
    <t>Desenvolvimento do Poço</t>
  </si>
  <si>
    <t>Ensaio de Vazão</t>
  </si>
  <si>
    <t>Aplicação de Pasta de Cimento por Gravidade</t>
  </si>
  <si>
    <t>Selagem de Proteção</t>
  </si>
  <si>
    <t>Documentação Técnica Final</t>
  </si>
  <si>
    <t>Instalação do Cavalete do Poço</t>
  </si>
  <si>
    <t>TOTAL</t>
  </si>
  <si>
    <t>Ana Carolina Mattos Santos</t>
  </si>
  <si>
    <t>Engº Cívil Crea nº 171164550-8</t>
  </si>
  <si>
    <t>Desinfecção</t>
  </si>
  <si>
    <t>Equipamento de Bombeamento</t>
  </si>
  <si>
    <t>Reservatório de Água</t>
  </si>
  <si>
    <t>Ocauçu, 17 de setembro de 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</si>
</sst>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37"/>
      <color indexed="18"/>
      <name val="CommercialScript BT"/>
      <family val="4"/>
    </font>
    <font>
      <b/>
      <i/>
      <sz val="1"/>
      <color indexed="18"/>
      <name val="Phyllis"/>
      <family val="0"/>
    </font>
    <font>
      <b/>
      <sz val="1"/>
      <color indexed="18"/>
      <name val="Phyllis"/>
      <family val="0"/>
    </font>
    <font>
      <i/>
      <sz val="10"/>
      <color indexed="18"/>
      <name val="Bookman Old Style"/>
      <family val="1"/>
    </font>
    <font>
      <sz val="10"/>
      <color indexed="18"/>
      <name val="Bookman Old Style"/>
      <family val="1"/>
    </font>
    <font>
      <sz val="3"/>
      <color indexed="18"/>
      <name val="Blackadder ITC"/>
      <family val="5"/>
    </font>
    <font>
      <sz val="14"/>
      <color indexed="18"/>
      <name val="Edwardian Script ITC"/>
      <family val="4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0" fontId="0" fillId="0" borderId="10" xfId="45" applyFont="1" applyBorder="1" applyAlignment="1">
      <alignment horizontal="center" vertical="center"/>
    </xf>
    <xf numFmtId="170" fontId="0" fillId="0" borderId="11" xfId="45" applyFont="1" applyBorder="1" applyAlignment="1">
      <alignment horizontal="center" vertical="center"/>
    </xf>
    <xf numFmtId="2" fontId="0" fillId="0" borderId="10" xfId="45" applyNumberFormat="1" applyFont="1" applyBorder="1" applyAlignment="1">
      <alignment horizontal="center" vertical="center"/>
    </xf>
    <xf numFmtId="2" fontId="0" fillId="0" borderId="11" xfId="45" applyNumberFormat="1" applyFont="1" applyBorder="1" applyAlignment="1">
      <alignment horizontal="center" vertical="center"/>
    </xf>
    <xf numFmtId="170" fontId="0" fillId="0" borderId="10" xfId="45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43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85725</xdr:rowOff>
    </xdr:from>
    <xdr:to>
      <xdr:col>14</xdr:col>
      <xdr:colOff>38100</xdr:colOff>
      <xdr:row>6</xdr:row>
      <xdr:rowOff>76200</xdr:rowOff>
    </xdr:to>
    <xdr:pic>
      <xdr:nvPicPr>
        <xdr:cNvPr id="1" name="Picture 1" descr="Brasao~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76225"/>
          <a:ext cx="1143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tabSelected="1" zoomScalePageLayoutView="0" workbookViewId="0" topLeftCell="A28">
      <selection activeCell="D46" sqref="D46"/>
    </sheetView>
  </sheetViews>
  <sheetFormatPr defaultColWidth="9.140625" defaultRowHeight="15"/>
  <cols>
    <col min="1" max="1" width="11.28125" style="0" customWidth="1"/>
    <col min="6" max="6" width="8.57421875" style="0" customWidth="1"/>
    <col min="7" max="7" width="5.28125" style="0" hidden="1" customWidth="1"/>
    <col min="8" max="8" width="14.421875" style="0" customWidth="1"/>
    <col min="9" max="9" width="10.7109375" style="0" hidden="1" customWidth="1"/>
    <col min="10" max="10" width="14.8515625" style="0" hidden="1" customWidth="1"/>
    <col min="11" max="11" width="14.57421875" style="0" customWidth="1"/>
    <col min="12" max="12" width="14.28125" style="0" bestFit="1" customWidth="1"/>
    <col min="13" max="13" width="14.7109375" style="0" customWidth="1"/>
    <col min="14" max="14" width="16.57421875" style="0" customWidth="1"/>
    <col min="15" max="15" width="30.421875" style="0" customWidth="1"/>
    <col min="16" max="16" width="11.140625" style="0" bestFit="1" customWidth="1"/>
  </cols>
  <sheetData>
    <row r="2" ht="45.75">
      <c r="F2" s="1" t="s">
        <v>0</v>
      </c>
    </row>
    <row r="3" ht="15">
      <c r="C3" s="2" t="s">
        <v>1</v>
      </c>
    </row>
    <row r="4" ht="15">
      <c r="F4" s="3" t="s">
        <v>2</v>
      </c>
    </row>
    <row r="5" ht="15.75">
      <c r="F5" s="4" t="s">
        <v>3</v>
      </c>
    </row>
    <row r="6" ht="15">
      <c r="F6" s="5"/>
    </row>
    <row r="7" ht="19.5">
      <c r="F7" s="6" t="s">
        <v>4</v>
      </c>
    </row>
    <row r="9" ht="18">
      <c r="D9" s="7" t="s">
        <v>18</v>
      </c>
    </row>
    <row r="10" spans="13:15" ht="15">
      <c r="M10" s="28" t="s">
        <v>19</v>
      </c>
      <c r="N10" s="29"/>
      <c r="O10" s="30"/>
    </row>
    <row r="11" spans="1:15" ht="15">
      <c r="A11" t="s">
        <v>5</v>
      </c>
      <c r="B11" t="s">
        <v>33</v>
      </c>
      <c r="M11" s="28" t="s">
        <v>20</v>
      </c>
      <c r="N11" s="29"/>
      <c r="O11" s="30"/>
    </row>
    <row r="12" spans="13:15" ht="15">
      <c r="M12" s="28" t="s">
        <v>21</v>
      </c>
      <c r="N12" s="29"/>
      <c r="O12" s="30"/>
    </row>
    <row r="14" spans="1:2" ht="15">
      <c r="A14" t="s">
        <v>6</v>
      </c>
      <c r="B14" t="s">
        <v>7</v>
      </c>
    </row>
    <row r="16" spans="1:15" ht="15">
      <c r="A16" s="31"/>
      <c r="B16" s="32"/>
      <c r="C16" s="32"/>
      <c r="D16" s="32"/>
      <c r="E16" s="32"/>
      <c r="F16" s="32"/>
      <c r="G16" s="33"/>
      <c r="H16" s="9"/>
      <c r="I16" s="9" t="s">
        <v>12</v>
      </c>
      <c r="J16" s="9" t="s">
        <v>13</v>
      </c>
      <c r="K16" s="9" t="s">
        <v>22</v>
      </c>
      <c r="L16" s="9" t="s">
        <v>23</v>
      </c>
      <c r="M16" s="9" t="s">
        <v>24</v>
      </c>
      <c r="N16" s="9" t="s">
        <v>25</v>
      </c>
      <c r="O16" s="9" t="s">
        <v>17</v>
      </c>
    </row>
    <row r="17" spans="1:15" ht="15">
      <c r="A17" s="9" t="s">
        <v>8</v>
      </c>
      <c r="B17" s="27" t="s">
        <v>9</v>
      </c>
      <c r="C17" s="27"/>
      <c r="D17" s="27"/>
      <c r="E17" s="27"/>
      <c r="F17" s="27"/>
      <c r="G17" s="27"/>
      <c r="H17" s="9" t="s">
        <v>27</v>
      </c>
      <c r="I17" s="9" t="s">
        <v>10</v>
      </c>
      <c r="J17" s="9" t="s">
        <v>11</v>
      </c>
      <c r="K17" s="9" t="s">
        <v>11</v>
      </c>
      <c r="L17" s="9" t="s">
        <v>14</v>
      </c>
      <c r="M17" s="9" t="s">
        <v>15</v>
      </c>
      <c r="N17" s="9" t="s">
        <v>16</v>
      </c>
      <c r="O17" s="8"/>
    </row>
    <row r="18" spans="1:15" ht="15">
      <c r="A18" s="10"/>
      <c r="B18" s="26"/>
      <c r="C18" s="26"/>
      <c r="D18" s="26"/>
      <c r="E18" s="26"/>
      <c r="F18" s="26"/>
      <c r="G18" s="26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10">
        <v>1</v>
      </c>
      <c r="B19" s="26" t="s">
        <v>26</v>
      </c>
      <c r="C19" s="26"/>
      <c r="D19" s="26"/>
      <c r="E19" s="26"/>
      <c r="F19" s="26"/>
      <c r="G19" s="26"/>
      <c r="H19" s="17">
        <v>6707.11</v>
      </c>
      <c r="I19" s="17"/>
      <c r="J19" s="17"/>
      <c r="K19" s="17"/>
      <c r="L19" s="17">
        <f aca="true" t="shared" si="0" ref="L19:L24">H19</f>
        <v>6707.11</v>
      </c>
      <c r="M19" s="17"/>
      <c r="N19" s="19"/>
      <c r="O19" s="17">
        <f>L19+M19</f>
        <v>6707.11</v>
      </c>
    </row>
    <row r="20" spans="1:15" ht="15">
      <c r="A20" s="10">
        <v>2</v>
      </c>
      <c r="B20" s="26" t="s">
        <v>28</v>
      </c>
      <c r="C20" s="26"/>
      <c r="D20" s="26"/>
      <c r="E20" s="26"/>
      <c r="F20" s="26"/>
      <c r="G20" s="26"/>
      <c r="H20" s="17">
        <v>135048.6</v>
      </c>
      <c r="I20" s="17"/>
      <c r="J20" s="17"/>
      <c r="K20" s="17"/>
      <c r="L20" s="17">
        <f t="shared" si="0"/>
        <v>135048.6</v>
      </c>
      <c r="M20" s="17"/>
      <c r="N20" s="19"/>
      <c r="O20" s="17">
        <f aca="true" t="shared" si="1" ref="O20:O33">L20+M20</f>
        <v>135048.6</v>
      </c>
    </row>
    <row r="21" spans="1:15" ht="15">
      <c r="A21" s="10">
        <v>3</v>
      </c>
      <c r="B21" s="26" t="s">
        <v>29</v>
      </c>
      <c r="C21" s="26"/>
      <c r="D21" s="26"/>
      <c r="E21" s="26"/>
      <c r="F21" s="26"/>
      <c r="G21" s="26"/>
      <c r="H21" s="17">
        <v>8187.2</v>
      </c>
      <c r="I21" s="17"/>
      <c r="J21" s="17"/>
      <c r="K21" s="17"/>
      <c r="L21" s="17">
        <f t="shared" si="0"/>
        <v>8187.2</v>
      </c>
      <c r="M21" s="17"/>
      <c r="N21" s="19"/>
      <c r="O21" s="17">
        <f t="shared" si="1"/>
        <v>8187.2</v>
      </c>
    </row>
    <row r="22" spans="1:15" ht="15">
      <c r="A22" s="10">
        <v>4</v>
      </c>
      <c r="B22" s="26" t="s">
        <v>30</v>
      </c>
      <c r="C22" s="26"/>
      <c r="D22" s="26"/>
      <c r="E22" s="26"/>
      <c r="F22" s="26"/>
      <c r="G22" s="26"/>
      <c r="H22" s="17">
        <v>57581.8</v>
      </c>
      <c r="I22" s="17"/>
      <c r="J22" s="17"/>
      <c r="K22" s="17"/>
      <c r="L22" s="17">
        <f t="shared" si="0"/>
        <v>57581.8</v>
      </c>
      <c r="M22" s="17"/>
      <c r="N22" s="19"/>
      <c r="O22" s="17">
        <f t="shared" si="1"/>
        <v>57581.8</v>
      </c>
    </row>
    <row r="23" spans="1:15" ht="15">
      <c r="A23" s="10">
        <v>5</v>
      </c>
      <c r="B23" s="26" t="s">
        <v>31</v>
      </c>
      <c r="C23" s="26"/>
      <c r="D23" s="26"/>
      <c r="E23" s="26"/>
      <c r="F23" s="26"/>
      <c r="G23" s="26"/>
      <c r="H23" s="17">
        <v>22279.14</v>
      </c>
      <c r="I23" s="17"/>
      <c r="J23" s="17"/>
      <c r="K23" s="17"/>
      <c r="L23" s="17">
        <f t="shared" si="0"/>
        <v>22279.14</v>
      </c>
      <c r="M23" s="17"/>
      <c r="N23" s="19"/>
      <c r="O23" s="17">
        <f t="shared" si="1"/>
        <v>22279.14</v>
      </c>
    </row>
    <row r="24" spans="1:15" ht="15">
      <c r="A24" s="10">
        <v>6</v>
      </c>
      <c r="B24" s="26" t="s">
        <v>32</v>
      </c>
      <c r="C24" s="26"/>
      <c r="D24" s="26"/>
      <c r="E24" s="26"/>
      <c r="F24" s="26"/>
      <c r="G24" s="26"/>
      <c r="H24" s="17">
        <v>13977.6</v>
      </c>
      <c r="I24" s="17"/>
      <c r="J24" s="17"/>
      <c r="K24" s="17"/>
      <c r="L24" s="17">
        <f t="shared" si="0"/>
        <v>13977.6</v>
      </c>
      <c r="M24" s="17"/>
      <c r="N24" s="19"/>
      <c r="O24" s="17">
        <f t="shared" si="1"/>
        <v>13977.6</v>
      </c>
    </row>
    <row r="25" spans="1:15" ht="15">
      <c r="A25" s="10">
        <v>7</v>
      </c>
      <c r="B25" s="26" t="s">
        <v>34</v>
      </c>
      <c r="C25" s="26"/>
      <c r="D25" s="26"/>
      <c r="E25" s="26"/>
      <c r="F25" s="26"/>
      <c r="G25" s="26"/>
      <c r="H25" s="17">
        <v>3373.52</v>
      </c>
      <c r="I25" s="17"/>
      <c r="J25" s="17"/>
      <c r="K25" s="17"/>
      <c r="L25" s="21"/>
      <c r="M25" s="17">
        <f>H25</f>
        <v>3373.52</v>
      </c>
      <c r="N25" s="19"/>
      <c r="O25" s="17">
        <f t="shared" si="1"/>
        <v>3373.52</v>
      </c>
    </row>
    <row r="26" spans="1:15" ht="15">
      <c r="A26" s="10">
        <v>8</v>
      </c>
      <c r="B26" s="26" t="s">
        <v>35</v>
      </c>
      <c r="C26" s="26"/>
      <c r="D26" s="26"/>
      <c r="E26" s="26"/>
      <c r="F26" s="26"/>
      <c r="G26" s="26"/>
      <c r="H26" s="17">
        <v>5929.14</v>
      </c>
      <c r="I26" s="17"/>
      <c r="J26" s="17"/>
      <c r="K26" s="17"/>
      <c r="L26" s="21"/>
      <c r="M26" s="17">
        <f aca="true" t="shared" si="2" ref="M26:M31">H26</f>
        <v>5929.14</v>
      </c>
      <c r="N26" s="19"/>
      <c r="O26" s="17">
        <f t="shared" si="1"/>
        <v>5929.14</v>
      </c>
    </row>
    <row r="27" spans="1:15" ht="15">
      <c r="A27" s="10">
        <v>9</v>
      </c>
      <c r="B27" s="26" t="s">
        <v>36</v>
      </c>
      <c r="C27" s="26"/>
      <c r="D27" s="26"/>
      <c r="E27" s="26"/>
      <c r="F27" s="26"/>
      <c r="G27" s="26"/>
      <c r="H27" s="17">
        <v>1605.24</v>
      </c>
      <c r="I27" s="17"/>
      <c r="J27" s="17"/>
      <c r="K27" s="17"/>
      <c r="L27" s="21"/>
      <c r="M27" s="17">
        <f t="shared" si="2"/>
        <v>1605.24</v>
      </c>
      <c r="N27" s="19"/>
      <c r="O27" s="17">
        <f t="shared" si="1"/>
        <v>1605.24</v>
      </c>
    </row>
    <row r="28" spans="1:15" ht="15">
      <c r="A28" s="10">
        <v>10</v>
      </c>
      <c r="B28" s="26" t="s">
        <v>37</v>
      </c>
      <c r="C28" s="26"/>
      <c r="D28" s="26"/>
      <c r="E28" s="26"/>
      <c r="F28" s="26"/>
      <c r="G28" s="26"/>
      <c r="H28" s="17">
        <v>1000</v>
      </c>
      <c r="I28" s="17"/>
      <c r="J28" s="17"/>
      <c r="K28" s="17"/>
      <c r="L28" s="21"/>
      <c r="M28" s="17">
        <f t="shared" si="2"/>
        <v>1000</v>
      </c>
      <c r="N28" s="19"/>
      <c r="O28" s="17">
        <f t="shared" si="1"/>
        <v>1000</v>
      </c>
    </row>
    <row r="29" spans="1:15" ht="15">
      <c r="A29" s="10">
        <v>11</v>
      </c>
      <c r="B29" s="26" t="s">
        <v>43</v>
      </c>
      <c r="C29" s="26"/>
      <c r="D29" s="26"/>
      <c r="E29" s="26"/>
      <c r="F29" s="26"/>
      <c r="G29" s="26"/>
      <c r="H29" s="17">
        <v>3300</v>
      </c>
      <c r="I29" s="17"/>
      <c r="J29" s="17"/>
      <c r="K29" s="17"/>
      <c r="L29" s="21"/>
      <c r="M29" s="17">
        <f t="shared" si="2"/>
        <v>3300</v>
      </c>
      <c r="N29" s="19"/>
      <c r="O29" s="17">
        <f t="shared" si="1"/>
        <v>3300</v>
      </c>
    </row>
    <row r="30" spans="1:16" ht="15">
      <c r="A30" s="10">
        <v>12</v>
      </c>
      <c r="B30" s="26" t="s">
        <v>38</v>
      </c>
      <c r="C30" s="26"/>
      <c r="D30" s="26"/>
      <c r="E30" s="26"/>
      <c r="F30" s="26"/>
      <c r="G30" s="26"/>
      <c r="H30" s="17">
        <v>2700</v>
      </c>
      <c r="I30" s="17"/>
      <c r="J30" s="17"/>
      <c r="K30" s="17"/>
      <c r="L30" s="17"/>
      <c r="M30" s="17">
        <f t="shared" si="2"/>
        <v>2700</v>
      </c>
      <c r="N30" s="19"/>
      <c r="O30" s="17">
        <f t="shared" si="1"/>
        <v>2700</v>
      </c>
      <c r="P30" s="24"/>
    </row>
    <row r="31" spans="1:15" ht="15">
      <c r="A31" s="14">
        <v>13</v>
      </c>
      <c r="B31" s="25" t="s">
        <v>39</v>
      </c>
      <c r="C31" s="25"/>
      <c r="D31" s="25"/>
      <c r="E31" s="25"/>
      <c r="F31" s="25"/>
      <c r="G31" s="25"/>
      <c r="H31" s="18">
        <v>9830</v>
      </c>
      <c r="I31" s="18"/>
      <c r="J31" s="18"/>
      <c r="K31" s="18"/>
      <c r="L31" s="18"/>
      <c r="M31" s="17">
        <f t="shared" si="2"/>
        <v>9830</v>
      </c>
      <c r="N31" s="20"/>
      <c r="O31" s="17">
        <f t="shared" si="1"/>
        <v>9830</v>
      </c>
    </row>
    <row r="32" spans="1:15" ht="15">
      <c r="A32" s="14">
        <v>14</v>
      </c>
      <c r="B32" s="25" t="s">
        <v>44</v>
      </c>
      <c r="C32" s="25"/>
      <c r="D32" s="25"/>
      <c r="E32" s="25"/>
      <c r="F32" s="25"/>
      <c r="G32" s="23"/>
      <c r="H32" s="17">
        <v>35575</v>
      </c>
      <c r="I32" s="18"/>
      <c r="J32" s="18"/>
      <c r="K32" s="18"/>
      <c r="L32" s="18"/>
      <c r="M32" s="17">
        <v>35575</v>
      </c>
      <c r="N32" s="20"/>
      <c r="O32" s="17">
        <f t="shared" si="1"/>
        <v>35575</v>
      </c>
    </row>
    <row r="33" spans="1:15" ht="15">
      <c r="A33" s="14">
        <v>15</v>
      </c>
      <c r="B33" s="25" t="s">
        <v>45</v>
      </c>
      <c r="C33" s="25"/>
      <c r="D33" s="25"/>
      <c r="E33" s="25"/>
      <c r="F33" s="25"/>
      <c r="G33" s="23"/>
      <c r="H33" s="17">
        <v>92905.65</v>
      </c>
      <c r="I33" s="18"/>
      <c r="J33" s="18"/>
      <c r="K33" s="18"/>
      <c r="L33" s="18"/>
      <c r="M33" s="17">
        <v>92905.65</v>
      </c>
      <c r="N33" s="20"/>
      <c r="O33" s="17">
        <f t="shared" si="1"/>
        <v>92905.65</v>
      </c>
    </row>
    <row r="34" spans="1:15" ht="15">
      <c r="A34" s="14"/>
      <c r="B34" s="28"/>
      <c r="C34" s="29"/>
      <c r="D34" s="29"/>
      <c r="E34" s="29"/>
      <c r="F34" s="30"/>
      <c r="G34" s="23"/>
      <c r="H34" s="18"/>
      <c r="I34" s="18"/>
      <c r="J34" s="18"/>
      <c r="K34" s="18"/>
      <c r="L34" s="18"/>
      <c r="M34" s="18"/>
      <c r="N34" s="20"/>
      <c r="O34" s="18"/>
    </row>
    <row r="35" spans="1:15" ht="15">
      <c r="A35" s="14"/>
      <c r="B35" s="28"/>
      <c r="C35" s="29"/>
      <c r="D35" s="29"/>
      <c r="E35" s="29"/>
      <c r="F35" s="30"/>
      <c r="G35" s="23"/>
      <c r="H35" s="18"/>
      <c r="I35" s="18"/>
      <c r="J35" s="18"/>
      <c r="K35" s="18"/>
      <c r="L35" s="18"/>
      <c r="M35" s="18"/>
      <c r="N35" s="20"/>
      <c r="O35" s="18"/>
    </row>
    <row r="36" spans="1:15" ht="15">
      <c r="A36" s="14"/>
      <c r="B36" s="28"/>
      <c r="C36" s="29"/>
      <c r="D36" s="29"/>
      <c r="E36" s="29"/>
      <c r="F36" s="30"/>
      <c r="G36" s="23"/>
      <c r="H36" s="18"/>
      <c r="I36" s="18"/>
      <c r="J36" s="18"/>
      <c r="K36" s="18"/>
      <c r="L36" s="18"/>
      <c r="M36" s="18"/>
      <c r="N36" s="20"/>
      <c r="O36" s="18"/>
    </row>
    <row r="37" spans="1:15" ht="15">
      <c r="A37" s="14"/>
      <c r="B37" s="28"/>
      <c r="C37" s="29"/>
      <c r="D37" s="29"/>
      <c r="E37" s="29"/>
      <c r="F37" s="30"/>
      <c r="G37" s="23"/>
      <c r="H37" s="18"/>
      <c r="I37" s="18"/>
      <c r="J37" s="18"/>
      <c r="K37" s="18"/>
      <c r="M37" s="18"/>
      <c r="N37" s="20"/>
      <c r="O37" s="18"/>
    </row>
    <row r="38" spans="2:15" s="12" customFormat="1" ht="15">
      <c r="B38" s="28"/>
      <c r="C38" s="29"/>
      <c r="D38" s="29"/>
      <c r="E38" s="29"/>
      <c r="F38" s="30"/>
      <c r="H38" s="21"/>
      <c r="I38" s="21"/>
      <c r="J38" s="21"/>
      <c r="K38" s="21"/>
      <c r="L38" s="21"/>
      <c r="M38" s="21"/>
      <c r="N38" s="21"/>
      <c r="O38" s="21"/>
    </row>
    <row r="39" spans="1:15" s="12" customFormat="1" ht="15">
      <c r="A39" s="16" t="s">
        <v>40</v>
      </c>
      <c r="B39" s="28"/>
      <c r="C39" s="29"/>
      <c r="D39" s="29"/>
      <c r="E39" s="29"/>
      <c r="F39" s="30"/>
      <c r="H39" s="21"/>
      <c r="I39" s="21">
        <f>SUM(I18:I31)</f>
        <v>0</v>
      </c>
      <c r="J39" s="21">
        <f>SUM(J18:J31)</f>
        <v>0</v>
      </c>
      <c r="K39" s="21"/>
      <c r="L39" s="21">
        <f>SUM(L19:L38)</f>
        <v>243781.45000000004</v>
      </c>
      <c r="M39" s="21">
        <f>SUM(M19:M38)</f>
        <v>156218.55</v>
      </c>
      <c r="N39" s="21"/>
      <c r="O39" s="17">
        <f>SUM(O19:O38)</f>
        <v>400000</v>
      </c>
    </row>
    <row r="41" spans="15:16" ht="15">
      <c r="O41" t="s">
        <v>46</v>
      </c>
      <c r="P41" s="24"/>
    </row>
    <row r="43" spans="1:3" ht="15">
      <c r="A43" s="22"/>
      <c r="B43" s="22"/>
      <c r="C43" s="22"/>
    </row>
    <row r="44" ht="15">
      <c r="A44" t="s">
        <v>41</v>
      </c>
    </row>
    <row r="45" ht="15">
      <c r="A45" t="s">
        <v>42</v>
      </c>
    </row>
  </sheetData>
  <sheetProtection/>
  <mergeCells count="27">
    <mergeCell ref="B35:F35"/>
    <mergeCell ref="B36:F36"/>
    <mergeCell ref="B37:F37"/>
    <mergeCell ref="B38:F38"/>
    <mergeCell ref="B39:F39"/>
    <mergeCell ref="B32:F32"/>
    <mergeCell ref="B33:F33"/>
    <mergeCell ref="B34:F34"/>
    <mergeCell ref="B17:G17"/>
    <mergeCell ref="B21:G21"/>
    <mergeCell ref="M10:O10"/>
    <mergeCell ref="M11:O11"/>
    <mergeCell ref="M12:O12"/>
    <mergeCell ref="A16:G16"/>
    <mergeCell ref="B18:G18"/>
    <mergeCell ref="B19:G19"/>
    <mergeCell ref="B20:G20"/>
    <mergeCell ref="B31:G31"/>
    <mergeCell ref="B27:G27"/>
    <mergeCell ref="B25:G25"/>
    <mergeCell ref="B26:G26"/>
    <mergeCell ref="B22:G22"/>
    <mergeCell ref="B23:G23"/>
    <mergeCell ref="B24:G24"/>
    <mergeCell ref="B29:G29"/>
    <mergeCell ref="B28:G28"/>
    <mergeCell ref="B30:G30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21" sqref="F21"/>
    </sheetView>
  </sheetViews>
  <sheetFormatPr defaultColWidth="9.140625" defaultRowHeight="15"/>
  <sheetData>
    <row r="1" ht="15">
      <c r="A1" s="11"/>
    </row>
    <row r="2" ht="15">
      <c r="A2" s="11"/>
    </row>
    <row r="3" ht="15">
      <c r="A3" s="11"/>
    </row>
    <row r="4" ht="15">
      <c r="A4" s="11"/>
    </row>
    <row r="5" ht="15">
      <c r="A5" s="11"/>
    </row>
    <row r="6" ht="15">
      <c r="A6" s="11"/>
    </row>
    <row r="7" ht="15">
      <c r="A7" s="11"/>
    </row>
    <row r="8" ht="15">
      <c r="A8" s="11"/>
    </row>
    <row r="9" ht="15">
      <c r="A9" s="11"/>
    </row>
    <row r="10" ht="15">
      <c r="A10" s="11"/>
    </row>
    <row r="11" ht="15">
      <c r="A11" s="11"/>
    </row>
    <row r="12" ht="15">
      <c r="A12" s="11"/>
    </row>
    <row r="13" ht="15">
      <c r="A13" s="15"/>
    </row>
    <row r="14" ht="15">
      <c r="A14" s="1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Tributos</cp:lastModifiedBy>
  <cp:lastPrinted>2017-11-17T16:54:35Z</cp:lastPrinted>
  <dcterms:created xsi:type="dcterms:W3CDTF">2015-09-09T19:29:02Z</dcterms:created>
  <dcterms:modified xsi:type="dcterms:W3CDTF">2018-05-08T12:30:19Z</dcterms:modified>
  <cp:category/>
  <cp:version/>
  <cp:contentType/>
  <cp:contentStatus/>
</cp:coreProperties>
</file>